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ierre de caja" sheetId="1" state="visible" r:id="rId1"/>
  </sheets>
  <definedNames>
    <definedName name="_xlnm.Print_Area" localSheetId="0">'Cierre de caja'!$A$1:$D$69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sz val="11"/>
    </font>
    <font>
      <name val="Calibri"/>
      <b val="1"/>
      <sz val="11"/>
    </font>
    <font>
      <name val="Calibri"/>
      <b val="1"/>
      <color rgb="FFFFFFFF"/>
      <sz val="11"/>
    </font>
    <font>
      <name val="Calibri"/>
      <b val="1"/>
      <color rgb="FF203553"/>
      <sz val="18"/>
    </font>
    <font>
      <name val="Calibri"/>
      <family val="2"/>
      <color theme="1"/>
      <sz val="12"/>
      <scheme val="minor"/>
    </font>
  </fonts>
  <fills count="4">
    <fill>
      <patternFill/>
    </fill>
    <fill>
      <patternFill patternType="gray125"/>
    </fill>
    <fill>
      <patternFill patternType="solid">
        <fgColor rgb="FF203553"/>
      </patternFill>
    </fill>
    <fill>
      <patternFill patternType="solid">
        <fgColor rgb="FFFFF2B3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4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" fontId="1" fillId="0" borderId="1" pivotButton="0" quotePrefix="0" xfId="0"/>
    <xf numFmtId="0" fontId="3" fillId="0" borderId="0" pivotButton="0" quotePrefix="0" xfId="0"/>
    <xf numFmtId="0" fontId="0" fillId="3" borderId="1" pivotButton="0" quotePrefix="0" xfId="0"/>
    <xf numFmtId="4" fontId="1" fillId="0" borderId="1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9"/>
  <sheetViews>
    <sheetView showGridLines="1" workbookViewId="0">
      <selection activeCell="A1" sqref="A1"/>
    </sheetView>
  </sheetViews>
  <sheetFormatPr baseColWidth="8" defaultRowHeight="18"/>
  <cols>
    <col width="70" customWidth="1" min="1" max="1"/>
    <col width="30" customWidth="1" min="2" max="2"/>
    <col width="20" customWidth="1" min="3" max="4"/>
  </cols>
  <sheetData>
    <row r="1">
      <c r="A1" s="4" t="inlineStr">
        <is>
          <t>Cierre de caja</t>
        </is>
      </c>
    </row>
    <row r="2">
      <c r="A2" t="inlineStr">
        <is>
          <t>Plantilla gratuita de FoodyOS. Llena las celdas amarillas: las diferencias y los totales se calculan solos.</t>
        </is>
      </c>
    </row>
    <row r="3"/>
    <row r="4">
      <c r="A4" s="1" t="inlineStr">
        <is>
          <t>Restaurante</t>
        </is>
      </c>
      <c r="B4" s="5" t="n"/>
    </row>
    <row r="5">
      <c r="A5" s="1" t="inlineStr">
        <is>
          <t>Fecha</t>
        </is>
      </c>
      <c r="B5" s="5" t="n"/>
    </row>
    <row r="6">
      <c r="A6" s="1" t="inlineStr">
        <is>
          <t>Turno o jornada</t>
        </is>
      </c>
      <c r="B6" s="5" t="n"/>
    </row>
    <row r="7">
      <c r="A7" s="1" t="inlineStr">
        <is>
          <t>Abrió la caja</t>
        </is>
      </c>
      <c r="B7" s="5" t="n"/>
    </row>
    <row r="8">
      <c r="A8" s="1" t="inlineStr">
        <is>
          <t>Cerró la caja</t>
        </is>
      </c>
      <c r="B8" s="5" t="n"/>
    </row>
    <row r="9">
      <c r="A9" s="1" t="inlineStr">
        <is>
          <t>Tasa del día (Bs por USD, si cobras en bolívares)</t>
        </is>
      </c>
      <c r="B9" s="5" t="n"/>
    </row>
    <row r="10"/>
    <row r="11">
      <c r="A11" s="2" t="inlineStr">
        <is>
          <t>1. Ventas del período</t>
        </is>
      </c>
      <c r="B11" s="2" t="inlineStr">
        <is>
          <t>Monto</t>
        </is>
      </c>
    </row>
    <row r="12">
      <c r="A12" t="inlineStr">
        <is>
          <t>Bruto (ventas antes de descuentos)</t>
        </is>
      </c>
      <c r="B12" s="5" t="n"/>
    </row>
    <row r="13">
      <c r="A13" t="inlineStr">
        <is>
          <t>Descuentos y promociones</t>
        </is>
      </c>
      <c r="B13" s="5" t="n"/>
    </row>
    <row r="14">
      <c r="A14" s="1" t="inlineStr">
        <is>
          <t>Neto</t>
        </is>
      </c>
      <c r="B14" s="6">
        <f>B12-B13</f>
        <v/>
      </c>
    </row>
    <row r="15">
      <c r="A15" t="inlineStr">
        <is>
          <t>Impuesto</t>
        </is>
      </c>
      <c r="B15" s="5" t="n"/>
    </row>
    <row r="16">
      <c r="A16" t="inlineStr">
        <is>
          <t>Cargos y servicio</t>
        </is>
      </c>
      <c r="B16" s="5" t="n"/>
    </row>
    <row r="17">
      <c r="A17" t="inlineStr">
        <is>
          <t>Delivery</t>
        </is>
      </c>
      <c r="B17" s="5" t="n"/>
    </row>
    <row r="18">
      <c r="A18" t="inlineStr">
        <is>
          <t>Propinas</t>
        </is>
      </c>
      <c r="B18" s="5" t="n"/>
    </row>
    <row r="19">
      <c r="A19" s="1" t="inlineStr">
        <is>
          <t>Total cobrado</t>
        </is>
      </c>
      <c r="B19" s="6">
        <f>B14+B15+B16+B17+B18</f>
        <v/>
      </c>
    </row>
    <row r="20"/>
    <row r="21" ht="30" customHeight="1">
      <c r="A21" s="2" t="inlineStr">
        <is>
          <t>2. Métodos de pago</t>
        </is>
      </c>
      <c r="B21" s="7" t="inlineStr">
        <is>
          <t>Esperado (ventas, antes de restar reembolsos)</t>
        </is>
      </c>
      <c r="C21" s="2" t="inlineStr">
        <is>
          <t>Contado o confirmado</t>
        </is>
      </c>
      <c r="D21" s="2" t="inlineStr">
        <is>
          <t>Diferencia</t>
        </is>
      </c>
    </row>
    <row r="22">
      <c r="A22" t="inlineStr">
        <is>
          <t>Efectivo (lo contado se calcula solo: secciones 3 y 4)</t>
        </is>
      </c>
      <c r="B22" s="5" t="n"/>
      <c r="C22" s="6">
        <f>D43-B46+B48</f>
        <v/>
      </c>
      <c r="D22" s="6">
        <f>C22-B22</f>
        <v/>
      </c>
    </row>
    <row r="23">
      <c r="A23" t="inlineStr">
        <is>
          <t>Tarjeta (punto de venta)</t>
        </is>
      </c>
      <c r="B23" s="5" t="n"/>
      <c r="C23" s="5" t="n"/>
      <c r="D23" s="6">
        <f>C23-B23</f>
        <v/>
      </c>
    </row>
    <row r="24">
      <c r="A24" t="inlineStr">
        <is>
          <t>Transferencia</t>
        </is>
      </c>
      <c r="B24" s="5" t="n"/>
      <c r="C24" s="5" t="n"/>
      <c r="D24" s="6">
        <f>C24-B24</f>
        <v/>
      </c>
    </row>
    <row r="25">
      <c r="A25" t="inlineStr">
        <is>
          <t>Pago Móvil</t>
        </is>
      </c>
      <c r="B25" s="5" t="n"/>
      <c r="C25" s="5" t="n"/>
      <c r="D25" s="6">
        <f>C25-B25</f>
        <v/>
      </c>
    </row>
    <row r="26">
      <c r="A26" t="inlineStr">
        <is>
          <t>Zelle</t>
        </is>
      </c>
      <c r="B26" s="5" t="n"/>
      <c r="C26" s="5" t="n"/>
      <c r="D26" s="6">
        <f>C26-B26</f>
        <v/>
      </c>
    </row>
    <row r="27">
      <c r="A27" t="inlineStr">
        <is>
          <t>Otro</t>
        </is>
      </c>
      <c r="B27" s="5" t="n"/>
      <c r="C27" s="5" t="n"/>
      <c r="D27" s="6">
        <f>C27-B27</f>
        <v/>
      </c>
    </row>
    <row r="28">
      <c r="A28" s="1" t="inlineStr">
        <is>
          <t>Total</t>
        </is>
      </c>
      <c r="B28" s="6">
        <f>SUM(B22:B27)</f>
        <v/>
      </c>
      <c r="C28" s="6">
        <f>SUM(C22:C27)</f>
        <v/>
      </c>
      <c r="D28" s="6">
        <f>SUM(D22:D27)</f>
        <v/>
      </c>
    </row>
    <row r="29" ht="30" customHeight="1">
      <c r="A29" s="8" t="inlineStr">
        <is>
          <t>Control: debe dar 0. Lo esperado por método incluye las propinas cobradas con ese método</t>
        </is>
      </c>
      <c r="B29" s="6">
        <f>B28-B19</f>
        <v/>
      </c>
    </row>
    <row r="30"/>
    <row r="31">
      <c r="A31" s="2" t="inlineStr">
        <is>
          <t>3. Conteo del efectivo</t>
        </is>
      </c>
      <c r="B31" s="2" t="inlineStr">
        <is>
          <t>Valor de la pieza</t>
        </is>
      </c>
      <c r="C31" s="2" t="inlineStr">
        <is>
          <t>Cantidad</t>
        </is>
      </c>
      <c r="D31" s="2" t="inlineStr">
        <is>
          <t>Subtotal</t>
        </is>
      </c>
    </row>
    <row r="32">
      <c r="A32" t="inlineStr">
        <is>
          <t>Billete o moneda</t>
        </is>
      </c>
      <c r="B32" s="5" t="n"/>
      <c r="C32" s="5" t="n"/>
      <c r="D32" s="6">
        <f>B32*C32</f>
        <v/>
      </c>
    </row>
    <row r="33">
      <c r="A33" t="inlineStr">
        <is>
          <t>Billete o moneda</t>
        </is>
      </c>
      <c r="B33" s="5" t="n"/>
      <c r="C33" s="5" t="n"/>
      <c r="D33" s="6">
        <f>B33*C33</f>
        <v/>
      </c>
    </row>
    <row r="34">
      <c r="A34" t="inlineStr">
        <is>
          <t>Billete o moneda</t>
        </is>
      </c>
      <c r="B34" s="5" t="n"/>
      <c r="C34" s="5" t="n"/>
      <c r="D34" s="6">
        <f>B34*C34</f>
        <v/>
      </c>
    </row>
    <row r="35">
      <c r="A35" t="inlineStr">
        <is>
          <t>Billete o moneda</t>
        </is>
      </c>
      <c r="B35" s="5" t="n"/>
      <c r="C35" s="5" t="n"/>
      <c r="D35" s="6">
        <f>B35*C35</f>
        <v/>
      </c>
    </row>
    <row r="36">
      <c r="A36" t="inlineStr">
        <is>
          <t>Billete o moneda</t>
        </is>
      </c>
      <c r="B36" s="5" t="n"/>
      <c r="C36" s="5" t="n"/>
      <c r="D36" s="6">
        <f>B36*C36</f>
        <v/>
      </c>
    </row>
    <row r="37">
      <c r="A37" t="inlineStr">
        <is>
          <t>Billete o moneda</t>
        </is>
      </c>
      <c r="B37" s="5" t="n"/>
      <c r="C37" s="5" t="n"/>
      <c r="D37" s="6">
        <f>B37*C37</f>
        <v/>
      </c>
    </row>
    <row r="38">
      <c r="A38" t="inlineStr">
        <is>
          <t>Billete o moneda</t>
        </is>
      </c>
      <c r="B38" s="5" t="n"/>
      <c r="C38" s="5" t="n"/>
      <c r="D38" s="6">
        <f>B38*C38</f>
        <v/>
      </c>
    </row>
    <row r="39">
      <c r="A39" t="inlineStr">
        <is>
          <t>Billete o moneda</t>
        </is>
      </c>
      <c r="B39" s="5" t="n"/>
      <c r="C39" s="5" t="n"/>
      <c r="D39" s="6">
        <f>B39*C39</f>
        <v/>
      </c>
    </row>
    <row r="40">
      <c r="A40" t="inlineStr">
        <is>
          <t>Billete o moneda</t>
        </is>
      </c>
      <c r="B40" s="5" t="n"/>
      <c r="C40" s="5" t="n"/>
      <c r="D40" s="6">
        <f>B40*C40</f>
        <v/>
      </c>
    </row>
    <row r="41">
      <c r="A41" t="inlineStr">
        <is>
          <t>Billete o moneda</t>
        </is>
      </c>
      <c r="B41" s="5" t="n"/>
      <c r="C41" s="5" t="n"/>
      <c r="D41" s="6">
        <f>B41*C41</f>
        <v/>
      </c>
    </row>
    <row r="42" ht="30" customHeight="1">
      <c r="A42" s="8" t="inlineStr">
        <is>
          <t>Bolívares en efectivo, si aplica: escribe el monto en Bs. Se convierte con la tasa de arriba; sin tasa no se suma</t>
        </is>
      </c>
      <c r="B42" s="5" t="n"/>
      <c r="D42" s="6">
        <f>IF(B9&gt;0,B42/B9,0)</f>
        <v/>
      </c>
    </row>
    <row r="43">
      <c r="A43" s="1" t="inlineStr">
        <is>
          <t>Efectivo contado (incluye el fondo)</t>
        </is>
      </c>
      <c r="D43" s="6">
        <f>SUM(D32:D41)+D42</f>
        <v/>
      </c>
    </row>
    <row r="44"/>
    <row r="45">
      <c r="A45" s="2" t="inlineStr">
        <is>
          <t>4. Arqueo de efectivo</t>
        </is>
      </c>
      <c r="B45" s="2" t="inlineStr">
        <is>
          <t>Monto</t>
        </is>
      </c>
    </row>
    <row r="46">
      <c r="A46" t="inlineStr">
        <is>
          <t>Fondo de apertura</t>
        </is>
      </c>
      <c r="B46" s="5" t="n"/>
    </row>
    <row r="47">
      <c r="A47" t="inlineStr">
        <is>
          <t>Ventas en efectivo (esperado, de la sección 2)</t>
        </is>
      </c>
      <c r="B47" s="6">
        <f>B22</f>
        <v/>
      </c>
    </row>
    <row r="48" ht="30" customHeight="1">
      <c r="A48" s="8" t="inlineStr">
        <is>
          <t>Salidas de caja pagadas en efectivo (proveedores, retiros, reembolsos, propinas entregadas)</t>
        </is>
      </c>
      <c r="B48" s="5" t="n"/>
    </row>
    <row r="49">
      <c r="A49" s="1" t="inlineStr">
        <is>
          <t>Efectivo esperado en caja</t>
        </is>
      </c>
      <c r="B49" s="6">
        <f>B46+B47-B48</f>
        <v/>
      </c>
    </row>
    <row r="50">
      <c r="A50" s="1" t="inlineStr">
        <is>
          <t>Efectivo contado (de la sección 3)</t>
        </is>
      </c>
      <c r="B50" s="6">
        <f>D43</f>
        <v/>
      </c>
    </row>
    <row r="51">
      <c r="A51" s="1" t="inlineStr">
        <is>
          <t>Diferencia: positivo sobra, negativo falta</t>
        </is>
      </c>
      <c r="B51" s="6">
        <f>B50-B49</f>
        <v/>
      </c>
    </row>
    <row r="52">
      <c r="A52" t="inlineStr">
        <is>
          <t>Fondo que se deja para mañana</t>
        </is>
      </c>
      <c r="B52" s="5" t="n"/>
    </row>
    <row r="53">
      <c r="A53" t="inlineStr">
        <is>
          <t>Efectivo a depositar o entregar</t>
        </is>
      </c>
      <c r="B53" s="6">
        <f>B50-B52</f>
        <v/>
      </c>
    </row>
    <row r="54"/>
    <row r="55">
      <c r="A55" s="2" t="inlineStr">
        <is>
          <t>5. Lo que hay que dejar anotado</t>
        </is>
      </c>
      <c r="B55" s="2" t="inlineStr">
        <is>
          <t>Cantidad</t>
        </is>
      </c>
      <c r="C55" s="2" t="inlineStr">
        <is>
          <t>Monto</t>
        </is>
      </c>
      <c r="D55" s="2" t="inlineStr">
        <is>
          <t>Quién lo autorizó</t>
        </is>
      </c>
    </row>
    <row r="56">
      <c r="A56" t="inlineStr">
        <is>
          <t>Anulaciones</t>
        </is>
      </c>
      <c r="B56" s="5" t="n"/>
      <c r="C56" s="5" t="n"/>
      <c r="D56" s="5" t="n"/>
    </row>
    <row r="57">
      <c r="A57" t="inlineStr">
        <is>
          <t>Reembolsos</t>
        </is>
      </c>
      <c r="B57" s="5" t="n"/>
      <c r="C57" s="5" t="n"/>
      <c r="D57" s="5" t="n"/>
    </row>
    <row r="58">
      <c r="A58" t="inlineStr">
        <is>
          <t>Reembolsos por procesar</t>
        </is>
      </c>
      <c r="B58" s="5" t="n"/>
      <c r="C58" s="5" t="n"/>
      <c r="D58" s="5" t="n"/>
    </row>
    <row r="59">
      <c r="A59" t="inlineStr">
        <is>
          <t>Cortesías</t>
        </is>
      </c>
      <c r="B59" s="5" t="n"/>
      <c r="C59" s="5" t="n"/>
      <c r="D59" s="5" t="n"/>
    </row>
    <row r="60">
      <c r="A60" t="inlineStr">
        <is>
          <t>Descuentos</t>
        </is>
      </c>
      <c r="B60" s="5" t="n"/>
      <c r="C60" s="5" t="n"/>
      <c r="D60" s="5" t="n"/>
    </row>
    <row r="61">
      <c r="A61" t="inlineStr">
        <is>
          <t>Cuentas abiertas sin cobrar</t>
        </is>
      </c>
      <c r="B61" s="5" t="n"/>
      <c r="C61" s="5" t="n"/>
      <c r="D61" s="5" t="n"/>
    </row>
    <row r="62"/>
    <row r="63">
      <c r="A63" s="2" t="inlineStr">
        <is>
          <t>6. Cierre</t>
        </is>
      </c>
    </row>
    <row r="64">
      <c r="A64" s="1" t="inlineStr">
        <is>
          <t>Explicación de la diferencia, si la hay</t>
        </is>
      </c>
      <c r="B64" s="5" t="n"/>
    </row>
    <row r="65">
      <c r="A65" s="1" t="inlineStr">
        <is>
          <t>Firma de quien cerró</t>
        </is>
      </c>
      <c r="B65" s="5" t="n"/>
    </row>
    <row r="66">
      <c r="A66" s="1" t="inlineStr">
        <is>
          <t>Firma de quien revisó</t>
        </is>
      </c>
      <c r="B66" s="5" t="n"/>
    </row>
    <row r="67"/>
    <row r="68">
      <c r="A68" t="inlineStr">
        <is>
          <t>Esta hoja es una ayuda operativa. No es un documento fiscal y no reemplaza a tu contador.</t>
        </is>
      </c>
    </row>
    <row r="69">
      <c r="A69" t="inlineStr">
        <is>
          <t>foodyos.com</t>
        </is>
      </c>
    </row>
  </sheetData>
  <printOptions horizontalCentered="1"/>
  <pageMargins left="0.4" right="0.4" top="0.5" bottom="0.5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FoodyOS</dc:creator>
  <dc:title xmlns:dc="http://purl.org/dc/elements/1.1/">Plantilla de cierre de caja para restaurantes</dc:title>
  <dcterms:created xmlns:dcterms="http://purl.org/dc/terms/" xmlns:xsi="http://www.w3.org/2001/XMLSchema-instance" xsi:type="dcterms:W3CDTF">2026-10-13T18:30:50Z</dcterms:created>
  <dcterms:modified xmlns:dcterms="http://purl.org/dc/terms/" xmlns:xsi="http://www.w3.org/2001/XMLSchema-instance" xsi:type="dcterms:W3CDTF">2026-10-13T18:31:23Z</dcterms:modified>
</cp:coreProperties>
</file>